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2" l="1"/>
  <c r="E14" i="2"/>
  <c r="E12" i="2"/>
  <c r="E11" i="2"/>
  <c r="E8" i="2"/>
  <c r="E26" i="1"/>
  <c r="E29" i="1"/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<sst xmlns="http://schemas.openxmlformats.org/spreadsheetml/2006/main" count="66" uniqueCount="61">
  <si>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</si>
  <si>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</si>
  <si>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</si>
  <si>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</si>
  <si>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</si>
  <si>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</si>
  <si>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</si>
  <si>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</si>
  <si>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</si>
  <si>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</si>
  <si>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</si>
  <si>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</si>
  <si>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</si>
  <si>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</si>
  <si>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</si>
  <si>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</si>
  <si>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</si>
  <si>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</si>
  <si>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</si>
  <si>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</si>
  <si>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</si>
  <si>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</si>
  <si>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</si>
  <si>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</si>
  <si>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</si>
  <si>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</si>
  <si>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</si>
  <si>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</si>
  <si>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</si>
  <si>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</si>
  <si>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</si>
  <si>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</si>
  <si>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</si>
  <si>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</si>
  <si>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</si>
  <si>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</si>
  <si>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</si>
  <si>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</si>
  <si>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</si>
  <si>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</si>
  <si>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</si>
  <si>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</si>
  <si>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</si>
  <si>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</si>
  <si>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</si>
  <si>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</si>
  <si>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</si>
  <si>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</si>
  <si>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</si>
  <si>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</si>
  <si>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</si>
  <si>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</si>
  <si>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</si>
  <si>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</si>
  <si>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17.03.2026.</t>
  </si>
  <si>
    <t xml:space="preserve">MESSER </t>
  </si>
  <si>
    <t xml:space="preserve">KRV </t>
  </si>
  <si>
    <t>ZAVOD ZA TRANSFUZIJU KRVI NIS</t>
  </si>
  <si>
    <t>OPSTA BOLNICA CUPRIJA</t>
  </si>
  <si>
    <t>OPSTA BOLNICA JAGODINA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</si>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</sst>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13" sqref="J1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1" t="s">
        <v>3</v>
      </c>
      <c r="B7" s="52"/>
      <c r="C7" s="53"/>
      <c r="D7" s="10" t="s">
        <v>54</v>
      </c>
      <c r="E7" s="9">
        <f>+E15</f>
        <v>1766177.8199999998</v>
      </c>
      <c r="F7" s="6"/>
      <c r="G7" s="6"/>
    </row>
    <row r="8" spans="1:9" x14ac:dyDescent="0.25">
      <c r="A8" s="25"/>
      <c r="B8" s="5" t="s">
        <v>2</v>
      </c>
      <c r="C8" s="5"/>
      <c r="D8" s="10" t="s">
        <v>60</v>
      </c>
      <c r="E8" s="19">
        <v>1962473.36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v>1234116.6599999999</v>
      </c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13000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>
        <v>513.11</v>
      </c>
      <c r="F13" s="6"/>
    </row>
    <row r="14" spans="1:9" x14ac:dyDescent="0.25">
      <c r="A14" s="26">
        <v>7</v>
      </c>
      <c r="B14" s="63" t="s">
        <v>25</v>
      </c>
      <c r="C14" s="64"/>
      <c r="D14" s="65"/>
      <c r="E14" s="7">
        <f>+E52</f>
        <v>1443925.31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1766177.8199999998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1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1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1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1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1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1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2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1">
        <f>6+30440.81+41159.73</f>
        <v>71606.540000000008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1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1"/>
      <c r="F28"/>
    </row>
    <row r="29" spans="1:9" x14ac:dyDescent="0.25">
      <c r="A29" s="2">
        <v>11</v>
      </c>
      <c r="B29" s="54" t="s">
        <v>19</v>
      </c>
      <c r="C29" s="55"/>
      <c r="D29" s="62"/>
      <c r="E29" s="31">
        <f>377213.9+7067.24+7067.24+7067.24+7067.24+14134.48+404952.8+21201.72+388344.8</f>
        <v>1234116.6599999999</v>
      </c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2"/>
      <c r="F30"/>
    </row>
    <row r="31" spans="1:9" x14ac:dyDescent="0.25">
      <c r="A31" s="2">
        <v>13</v>
      </c>
      <c r="B31" s="54" t="s">
        <v>41</v>
      </c>
      <c r="C31" s="55"/>
      <c r="D31" s="55"/>
      <c r="E31" s="32"/>
      <c r="F31" s="18"/>
    </row>
    <row r="32" spans="1:9" x14ac:dyDescent="0.25">
      <c r="A32" s="2">
        <v>14</v>
      </c>
      <c r="B32" s="54" t="s">
        <v>53</v>
      </c>
      <c r="C32" s="55"/>
      <c r="D32" s="55"/>
      <c r="E32" s="32"/>
      <c r="F32" s="18"/>
    </row>
    <row r="33" spans="1:7" x14ac:dyDescent="0.25">
      <c r="A33" s="2">
        <v>15</v>
      </c>
      <c r="B33" s="54" t="s">
        <v>46</v>
      </c>
      <c r="C33" s="55"/>
      <c r="D33" s="62"/>
      <c r="E33" s="32"/>
      <c r="F33" s="18"/>
    </row>
    <row r="34" spans="1:7" x14ac:dyDescent="0.25">
      <c r="A34" s="2">
        <v>16</v>
      </c>
      <c r="B34" s="54" t="s">
        <v>21</v>
      </c>
      <c r="C34" s="55"/>
      <c r="D34" s="55"/>
      <c r="E34" s="32"/>
      <c r="F34"/>
    </row>
    <row r="35" spans="1:7" x14ac:dyDescent="0.25">
      <c r="A35" s="2">
        <v>17</v>
      </c>
      <c r="B35" s="54" t="s">
        <v>22</v>
      </c>
      <c r="C35" s="55"/>
      <c r="D35" s="55"/>
      <c r="E35" s="32"/>
      <c r="F35"/>
    </row>
    <row r="36" spans="1:7" x14ac:dyDescent="0.25">
      <c r="A36" s="2">
        <v>18</v>
      </c>
      <c r="B36" s="54" t="s">
        <v>47</v>
      </c>
      <c r="C36" s="55"/>
      <c r="D36" s="55"/>
      <c r="E36" s="32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1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1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1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1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3" t="s">
        <v>38</v>
      </c>
      <c r="C44" s="64"/>
      <c r="D44" s="65"/>
      <c r="E44" s="33"/>
      <c r="F44"/>
    </row>
    <row r="45" spans="1:7" x14ac:dyDescent="0.25">
      <c r="A45" s="2">
        <v>27</v>
      </c>
      <c r="B45" s="54" t="s">
        <v>43</v>
      </c>
      <c r="C45" s="55"/>
      <c r="D45" s="55"/>
      <c r="E45" s="33"/>
      <c r="F45" s="18"/>
    </row>
    <row r="46" spans="1:7" x14ac:dyDescent="0.25">
      <c r="A46" s="2">
        <v>28</v>
      </c>
      <c r="B46" s="54" t="s">
        <v>40</v>
      </c>
      <c r="C46" s="55"/>
      <c r="D46" s="55"/>
      <c r="E46" s="33">
        <v>124089</v>
      </c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>
        <v>14113.11</v>
      </c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1443925.31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K11" sqref="K11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f>6+30440.81</f>
        <v>30446.81</v>
      </c>
    </row>
    <row r="9" spans="1:5" s="18" customFormat="1" x14ac:dyDescent="0.25">
      <c r="A9" s="21"/>
      <c r="B9" s="34"/>
      <c r="C9" s="38"/>
      <c r="D9" s="40" t="s">
        <v>55</v>
      </c>
      <c r="E9" s="31">
        <v>41159.730000000003</v>
      </c>
    </row>
    <row r="10" spans="1:5" s="18" customFormat="1" x14ac:dyDescent="0.25">
      <c r="A10" s="21"/>
      <c r="B10" s="34"/>
      <c r="C10" s="38"/>
      <c r="D10" s="40"/>
      <c r="E10" s="50">
        <f>SUM(E8:E9)</f>
        <v>71606.540000000008</v>
      </c>
    </row>
    <row r="11" spans="1:5" s="18" customFormat="1" x14ac:dyDescent="0.25">
      <c r="A11" s="21"/>
      <c r="B11" s="44">
        <v>76</v>
      </c>
      <c r="C11" s="38" t="s">
        <v>56</v>
      </c>
      <c r="D11" s="35" t="s">
        <v>57</v>
      </c>
      <c r="E11" s="48">
        <f>388344.8+404952.8+377213.9</f>
        <v>1170511.5</v>
      </c>
    </row>
    <row r="12" spans="1:5" s="18" customFormat="1" x14ac:dyDescent="0.25">
      <c r="A12" s="21"/>
      <c r="B12" s="34"/>
      <c r="C12" s="38"/>
      <c r="D12" s="35" t="s">
        <v>58</v>
      </c>
      <c r="E12" s="48">
        <f>14134.48+7067.24+7067.24+7067.24+7067.24</f>
        <v>42403.439999999995</v>
      </c>
    </row>
    <row r="13" spans="1:5" s="18" customFormat="1" x14ac:dyDescent="0.25">
      <c r="A13" s="21"/>
      <c r="B13" s="34"/>
      <c r="C13" s="38"/>
      <c r="D13" s="35" t="s">
        <v>59</v>
      </c>
      <c r="E13" s="48">
        <v>21201.72</v>
      </c>
    </row>
    <row r="14" spans="1:5" s="18" customFormat="1" x14ac:dyDescent="0.25">
      <c r="A14" s="21"/>
      <c r="B14" s="34"/>
      <c r="C14" s="38"/>
      <c r="D14" s="47"/>
      <c r="E14" s="49">
        <f>SUM(E11:E13)</f>
        <v>1234116.6599999999</v>
      </c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2611446.4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2026-03-20T07:44:13Z</dcterms:modified>
</cp:coreProperties>
</file>