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'!$B$1:$E$7</definedName>
  </definedNames>
  <calcPr calcId="145621"/>
</workbook>
</file>

<file path=xl/calcChain.xml><?xml version="1.0" encoding="utf-8"?>
<calcChain xmlns="http://schemas.openxmlformats.org/spreadsheetml/2006/main">
  <c r="E17" i="2" l="1"/>
  <c r="E10" i="2"/>
  <c r="E8" i="2"/>
  <c r="E25" i="1"/>
  <c r="E10" i="1"/>
  <c r="E42" i="1" l="1"/>
  <c r="E14" i="1" s="1"/>
  <c r="E15" i="1" l="1"/>
  <c r="E7" i="1" s="1"/>
</calcChain>
</file>

<file path=xl/sharedStrings.xml><?xml version="1.0" encoding="utf-8"?>
<sst xmlns="http://schemas.openxmlformats.org/spreadsheetml/2006/main" count="48" uniqueCount="46">
  <si>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</si>
  <si>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</si>
  <si>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</si>
  <si>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</si>
  <si>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</si>
  <si>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</si>
  <si>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</si>
  <si>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</si>
  <si>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</si>
  <si>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</si>
  <si>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</si>
  <si>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</si>
  <si>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</si>
  <si>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</si>
  <si>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</si>
  <si>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</si>
  <si>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</si>
  <si>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</si>
  <si>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</si>
  <si>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</si>
  <si>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</si>
  <si>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</si>
  <si>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</si>
  <si>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</si>
  <si>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</si>
  <si>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</si>
  <si>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</si>
  <si>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</si>
  <si>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</si>
  <si>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</si>
  <si>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</si>
  <si>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</si>
  <si>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</si>
  <si>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</si>
  <si>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</si>
  <si>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</si>
  <si>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</si>
  <si>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</si>
  <si>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Прековремени рад, Covid стимулација</t>
  </si>
  <si>
    <t>Прилив средстава од РФЗО-а по уговору</t>
  </si>
  <si>
    <t>Лекови по посебном режиму</t>
  </si>
  <si>
    <t>Солидарне помоћи</t>
  </si>
  <si>
    <t>O7E</t>
  </si>
  <si>
    <t>MATERIJALNI TROSKOVI</t>
  </si>
  <si>
    <t>USLUGE TREZORA</t>
  </si>
  <si>
    <t xml:space="preserve">POSTA SRBIJE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</si>
</sst>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0" fillId="0" borderId="0" xfId="0" applyNumberFormat="1" applyAlignment="1">
      <alignment vertical="center"/>
    </xf>
    <xf numFmtId="0" fontId="0" fillId="0" borderId="4" xfId="0" applyBorder="1" applyAlignment="1">
      <alignment horizontal="left"/>
    </xf>
    <xf numFmtId="4" fontId="5" fillId="0" borderId="1" xfId="0" applyNumberFormat="1" applyFont="1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0" xfId="0" applyNumberFormat="1" applyAlignment="1">
      <alignment vertical="center"/>
    </xf>
    <xf numFmtId="0" fontId="0" fillId="0" borderId="0" xfId="0"/>
    <xf numFmtId="4" fontId="0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1" fillId="0" borderId="0" xfId="0" applyNumberFormat="1" applyFont="1" applyAlignment="1"/>
    <xf numFmtId="0" fontId="1" fillId="0" borderId="1" xfId="0" applyFont="1" applyBorder="1" applyAlignment="1"/>
    <xf numFmtId="4" fontId="0" fillId="0" borderId="1" xfId="0" applyNumberFormat="1" applyFont="1" applyBorder="1" applyAlignment="1"/>
    <xf numFmtId="4" fontId="4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O22" sqref="O22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2.7109375" style="2" hidden="1" customWidth="1"/>
    <col min="7" max="7" width="12.7109375" style="2" bestFit="1" customWidth="1"/>
    <col min="8" max="8" width="13.7109375" style="2" customWidth="1"/>
    <col min="9" max="9" width="19.85546875" style="2" customWidth="1"/>
    <col min="10" max="16384" width="9.140625" style="2"/>
  </cols>
  <sheetData>
    <row r="1" spans="1:9" x14ac:dyDescent="0.25">
      <c r="A1" s="5" t="s">
        <v>0</v>
      </c>
      <c r="B1" s="5"/>
      <c r="C1" s="5"/>
      <c r="D1"/>
    </row>
    <row r="2" spans="1:9" x14ac:dyDescent="0.25">
      <c r="A2"/>
      <c r="B2"/>
      <c r="C2"/>
      <c r="D2"/>
    </row>
    <row r="3" spans="1:9" ht="18.75" x14ac:dyDescent="0.25">
      <c r="C3" s="6" t="s">
        <v>1</v>
      </c>
      <c r="D3" s="26"/>
      <c r="E3" s="34">
        <v>45197</v>
      </c>
    </row>
    <row r="7" spans="1:9" ht="18.75" x14ac:dyDescent="0.3">
      <c r="A7" s="54" t="s">
        <v>3</v>
      </c>
      <c r="B7" s="55"/>
      <c r="C7" s="56"/>
      <c r="D7" s="16">
        <v>45197</v>
      </c>
      <c r="E7" s="13">
        <f>+E15</f>
        <v>3258339.5199999996</v>
      </c>
      <c r="F7" s="9"/>
      <c r="G7" s="9"/>
    </row>
    <row r="8" spans="1:9" x14ac:dyDescent="0.25">
      <c r="A8" s="7">
        <v>1</v>
      </c>
      <c r="B8" s="8" t="s">
        <v>2</v>
      </c>
      <c r="C8" s="8"/>
      <c r="D8" s="16">
        <v>45195</v>
      </c>
      <c r="E8" s="36">
        <v>2456469.63</v>
      </c>
      <c r="H8" s="9"/>
    </row>
    <row r="9" spans="1:9" x14ac:dyDescent="0.25">
      <c r="A9" s="1">
        <v>2</v>
      </c>
      <c r="B9" s="48" t="s">
        <v>4</v>
      </c>
      <c r="C9" s="49"/>
      <c r="D9" s="53"/>
      <c r="E9" s="11"/>
      <c r="F9"/>
      <c r="G9"/>
    </row>
    <row r="10" spans="1:9" x14ac:dyDescent="0.25">
      <c r="A10" s="1">
        <v>3</v>
      </c>
      <c r="B10" s="48" t="s">
        <v>39</v>
      </c>
      <c r="C10" s="49"/>
      <c r="D10" s="53"/>
      <c r="E10" s="11">
        <f>175462.76+626650</f>
        <v>802112.76</v>
      </c>
      <c r="F10" s="25"/>
      <c r="G10" s="25"/>
      <c r="H10" s="9"/>
    </row>
    <row r="11" spans="1:9" x14ac:dyDescent="0.25">
      <c r="A11" s="1">
        <v>4</v>
      </c>
      <c r="B11" s="48" t="s">
        <v>5</v>
      </c>
      <c r="C11" s="49"/>
      <c r="D11" s="53"/>
      <c r="E11" s="11">
        <v>1550</v>
      </c>
      <c r="F11" s="25">
        <v>133343.39000000001</v>
      </c>
      <c r="G11"/>
    </row>
    <row r="12" spans="1:9" x14ac:dyDescent="0.25">
      <c r="A12" s="1">
        <v>5</v>
      </c>
      <c r="B12" s="48" t="s">
        <v>6</v>
      </c>
      <c r="C12" s="49"/>
      <c r="D12" s="53"/>
      <c r="E12" s="10"/>
      <c r="F12" s="25">
        <v>28144297.469999999</v>
      </c>
      <c r="G12" s="25"/>
      <c r="H12" s="9"/>
    </row>
    <row r="13" spans="1:9" x14ac:dyDescent="0.25">
      <c r="A13" s="1">
        <v>6</v>
      </c>
      <c r="B13" s="50" t="s">
        <v>7</v>
      </c>
      <c r="C13" s="51"/>
      <c r="D13" s="52"/>
      <c r="E13" s="10"/>
      <c r="F13" s="9">
        <v>150628.5</v>
      </c>
    </row>
    <row r="14" spans="1:9" x14ac:dyDescent="0.25">
      <c r="A14" s="4">
        <v>7</v>
      </c>
      <c r="B14" s="50" t="s">
        <v>27</v>
      </c>
      <c r="C14" s="52"/>
      <c r="D14" s="12"/>
      <c r="E14" s="10">
        <f>+E42</f>
        <v>1792.87</v>
      </c>
      <c r="F14" s="9"/>
      <c r="I14" s="9"/>
    </row>
    <row r="15" spans="1:9" x14ac:dyDescent="0.25">
      <c r="A15" s="45" t="s">
        <v>8</v>
      </c>
      <c r="B15" s="46"/>
      <c r="C15" s="46"/>
      <c r="D15" s="47"/>
      <c r="E15" s="13">
        <f>+E8+E9+E10+E11+E12+E13-E14</f>
        <v>3258339.5199999996</v>
      </c>
      <c r="F15" s="9"/>
      <c r="G15" s="9"/>
      <c r="H15" s="9"/>
      <c r="I15" s="9"/>
    </row>
    <row r="16" spans="1:9" x14ac:dyDescent="0.25">
      <c r="F16" s="9"/>
      <c r="G16" s="9"/>
    </row>
    <row r="18" spans="1:9" x14ac:dyDescent="0.25">
      <c r="A18" s="57" t="s">
        <v>9</v>
      </c>
      <c r="B18" s="58"/>
      <c r="C18" s="58"/>
      <c r="D18" s="58"/>
      <c r="E18" s="59"/>
    </row>
    <row r="19" spans="1:9" x14ac:dyDescent="0.25">
      <c r="A19" s="3">
        <v>1</v>
      </c>
      <c r="B19" s="48" t="s">
        <v>10</v>
      </c>
      <c r="C19" s="49"/>
      <c r="D19" s="53"/>
      <c r="E19" s="11"/>
      <c r="F19"/>
      <c r="G19"/>
    </row>
    <row r="20" spans="1:9" x14ac:dyDescent="0.25">
      <c r="A20" s="3">
        <v>2</v>
      </c>
      <c r="B20" s="48" t="s">
        <v>11</v>
      </c>
      <c r="C20" s="49"/>
      <c r="D20" s="53"/>
      <c r="E20" s="11"/>
      <c r="F20"/>
      <c r="G20"/>
    </row>
    <row r="21" spans="1:9" x14ac:dyDescent="0.25">
      <c r="A21" s="3">
        <v>3</v>
      </c>
      <c r="B21" s="48" t="s">
        <v>12</v>
      </c>
      <c r="C21" s="49"/>
      <c r="D21" s="53"/>
      <c r="E21" s="11"/>
      <c r="F21" s="25"/>
      <c r="G21"/>
    </row>
    <row r="22" spans="1:9" x14ac:dyDescent="0.25">
      <c r="A22" s="3">
        <v>4</v>
      </c>
      <c r="B22" s="48" t="s">
        <v>13</v>
      </c>
      <c r="C22" s="49"/>
      <c r="D22" s="49"/>
      <c r="E22" s="11"/>
      <c r="F22" s="25"/>
      <c r="G22"/>
      <c r="H22"/>
    </row>
    <row r="23" spans="1:9" x14ac:dyDescent="0.25">
      <c r="A23" s="3">
        <v>5</v>
      </c>
      <c r="B23" s="48" t="s">
        <v>14</v>
      </c>
      <c r="C23" s="49"/>
      <c r="D23" s="49"/>
      <c r="E23" s="11"/>
      <c r="F23"/>
      <c r="G23"/>
      <c r="H23"/>
    </row>
    <row r="24" spans="1:9" x14ac:dyDescent="0.25">
      <c r="A24" s="3">
        <v>6</v>
      </c>
      <c r="B24" s="48" t="s">
        <v>15</v>
      </c>
      <c r="C24" s="49"/>
      <c r="D24" s="49"/>
      <c r="E24" s="10"/>
      <c r="F24"/>
      <c r="G24" s="25"/>
      <c r="H24"/>
    </row>
    <row r="25" spans="1:9" x14ac:dyDescent="0.25">
      <c r="A25" s="3">
        <v>7</v>
      </c>
      <c r="B25" s="48" t="s">
        <v>16</v>
      </c>
      <c r="C25" s="49"/>
      <c r="D25" s="49"/>
      <c r="E25" s="30">
        <f>6+20+766.87+1000</f>
        <v>1792.87</v>
      </c>
      <c r="F25" s="25"/>
      <c r="G25" s="9"/>
      <c r="H25"/>
      <c r="I25" s="9"/>
    </row>
    <row r="26" spans="1:9" x14ac:dyDescent="0.25">
      <c r="A26" s="3">
        <v>8</v>
      </c>
      <c r="B26" s="48" t="s">
        <v>17</v>
      </c>
      <c r="C26" s="49"/>
      <c r="D26" s="49"/>
      <c r="E26" s="28"/>
      <c r="F26"/>
      <c r="H26"/>
    </row>
    <row r="27" spans="1:9" x14ac:dyDescent="0.25">
      <c r="A27" s="3">
        <v>9</v>
      </c>
      <c r="B27" s="14" t="s">
        <v>18</v>
      </c>
      <c r="C27" s="15"/>
      <c r="D27" s="27"/>
      <c r="E27" s="28"/>
      <c r="F27"/>
    </row>
    <row r="28" spans="1:9" x14ac:dyDescent="0.25">
      <c r="A28" s="3">
        <v>10</v>
      </c>
      <c r="B28" s="14" t="s">
        <v>19</v>
      </c>
      <c r="C28" s="15"/>
      <c r="D28" s="15"/>
      <c r="E28" s="11"/>
      <c r="F28"/>
    </row>
    <row r="29" spans="1:9" x14ac:dyDescent="0.25">
      <c r="A29" s="3">
        <v>11</v>
      </c>
      <c r="B29" s="48" t="s">
        <v>20</v>
      </c>
      <c r="C29" s="49"/>
      <c r="D29" s="49"/>
      <c r="E29" s="10"/>
      <c r="F29"/>
    </row>
    <row r="30" spans="1:9" x14ac:dyDescent="0.25">
      <c r="A30" s="3">
        <v>12</v>
      </c>
      <c r="B30" s="48" t="s">
        <v>21</v>
      </c>
      <c r="C30" s="49"/>
      <c r="D30" s="49"/>
      <c r="E30" s="10"/>
      <c r="F30"/>
    </row>
    <row r="31" spans="1:9" x14ac:dyDescent="0.25">
      <c r="A31" s="3">
        <v>13</v>
      </c>
      <c r="B31" s="48" t="s">
        <v>22</v>
      </c>
      <c r="C31" s="49"/>
      <c r="D31" s="49"/>
      <c r="E31" s="10"/>
      <c r="F31"/>
    </row>
    <row r="32" spans="1:9" x14ac:dyDescent="0.25">
      <c r="A32" s="3">
        <v>14</v>
      </c>
      <c r="B32" s="48" t="s">
        <v>23</v>
      </c>
      <c r="C32" s="49"/>
      <c r="D32" s="49"/>
      <c r="E32" s="10"/>
      <c r="F32"/>
      <c r="G32"/>
    </row>
    <row r="33" spans="1:7" x14ac:dyDescent="0.25">
      <c r="A33" s="3">
        <v>15</v>
      </c>
      <c r="B33" s="48" t="s">
        <v>24</v>
      </c>
      <c r="C33" s="49"/>
      <c r="D33" s="49"/>
      <c r="E33" s="11"/>
      <c r="F33"/>
      <c r="G33"/>
    </row>
    <row r="34" spans="1:7" x14ac:dyDescent="0.25">
      <c r="A34" s="3">
        <v>16</v>
      </c>
      <c r="B34" s="32" t="s">
        <v>40</v>
      </c>
      <c r="C34" s="33"/>
      <c r="D34" s="33"/>
      <c r="E34" s="11"/>
      <c r="F34" s="21"/>
      <c r="G34" s="21"/>
    </row>
    <row r="35" spans="1:7" ht="15" customHeight="1" x14ac:dyDescent="0.25">
      <c r="A35" s="3">
        <v>17</v>
      </c>
      <c r="B35" s="22" t="s">
        <v>36</v>
      </c>
      <c r="C35" s="23"/>
      <c r="D35" s="27"/>
      <c r="E35" s="11"/>
      <c r="F35" s="21"/>
      <c r="G35" s="21"/>
    </row>
    <row r="36" spans="1:7" x14ac:dyDescent="0.25">
      <c r="A36" s="3">
        <v>18</v>
      </c>
      <c r="B36" s="22" t="s">
        <v>37</v>
      </c>
      <c r="C36" s="23"/>
      <c r="D36" s="27"/>
      <c r="E36" s="11"/>
      <c r="F36" s="21"/>
      <c r="G36" s="21"/>
    </row>
    <row r="37" spans="1:7" x14ac:dyDescent="0.25">
      <c r="A37" s="3">
        <v>19</v>
      </c>
      <c r="B37" s="22" t="s">
        <v>34</v>
      </c>
      <c r="C37" s="23"/>
      <c r="D37" s="24"/>
      <c r="E37" s="11"/>
      <c r="F37" s="21"/>
      <c r="G37" s="21"/>
    </row>
    <row r="38" spans="1:7" x14ac:dyDescent="0.25">
      <c r="A38" s="3">
        <v>20</v>
      </c>
      <c r="B38" s="22" t="s">
        <v>35</v>
      </c>
      <c r="C38" s="23"/>
      <c r="D38" s="24"/>
      <c r="E38" s="11"/>
      <c r="F38" s="21"/>
    </row>
    <row r="39" spans="1:7" x14ac:dyDescent="0.25">
      <c r="A39" s="3">
        <v>21</v>
      </c>
      <c r="B39" s="50" t="s">
        <v>25</v>
      </c>
      <c r="C39" s="51"/>
      <c r="D39" s="52"/>
      <c r="E39" s="10"/>
      <c r="F39"/>
    </row>
    <row r="40" spans="1:7" x14ac:dyDescent="0.25">
      <c r="A40" s="3">
        <v>22</v>
      </c>
      <c r="B40" s="44" t="s">
        <v>38</v>
      </c>
      <c r="C40" s="44"/>
      <c r="D40" s="44"/>
      <c r="E40" s="10"/>
      <c r="F40"/>
      <c r="G40"/>
    </row>
    <row r="41" spans="1:7" x14ac:dyDescent="0.25">
      <c r="A41" s="3">
        <v>23</v>
      </c>
      <c r="B41" s="48" t="s">
        <v>41</v>
      </c>
      <c r="C41" s="49"/>
      <c r="D41" s="53"/>
      <c r="E41" s="10"/>
      <c r="F41" s="35"/>
      <c r="G41" s="35"/>
    </row>
    <row r="42" spans="1:7" x14ac:dyDescent="0.25">
      <c r="A42" s="45" t="s">
        <v>26</v>
      </c>
      <c r="B42" s="46"/>
      <c r="C42" s="46"/>
      <c r="D42" s="47"/>
      <c r="E42" s="13">
        <f>SUM(E19:E41)</f>
        <v>1792.87</v>
      </c>
      <c r="F42" s="9"/>
      <c r="G42" s="9"/>
    </row>
  </sheetData>
  <mergeCells count="26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40:D40"/>
    <mergeCell ref="A42:D42"/>
    <mergeCell ref="B33:D33"/>
    <mergeCell ref="B39:D39"/>
    <mergeCell ref="B26:D26"/>
    <mergeCell ref="B29:D29"/>
    <mergeCell ref="B30:D30"/>
    <mergeCell ref="B31:D31"/>
    <mergeCell ref="B32:D32"/>
    <mergeCell ref="B41:D41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E18" sqref="E18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5.7109375" customWidth="1"/>
    <col min="5" max="5" width="19" style="18" customWidth="1"/>
    <col min="9" max="9" width="24.28515625" customWidth="1"/>
    <col min="10" max="10" width="9.7109375" bestFit="1" customWidth="1"/>
  </cols>
  <sheetData>
    <row r="1" spans="1:5" x14ac:dyDescent="0.25">
      <c r="B1" s="5" t="s">
        <v>0</v>
      </c>
      <c r="C1" s="5"/>
      <c r="D1" s="5"/>
    </row>
    <row r="3" spans="1:5" ht="18.75" x14ac:dyDescent="0.25">
      <c r="B3" s="2"/>
      <c r="C3" s="2"/>
      <c r="D3" s="6" t="s">
        <v>1</v>
      </c>
    </row>
    <row r="4" spans="1:5" ht="15.75" x14ac:dyDescent="0.25">
      <c r="B4" s="19" t="s">
        <v>32</v>
      </c>
      <c r="C4" s="19"/>
      <c r="D4" s="20"/>
      <c r="E4" s="39">
        <v>45197</v>
      </c>
    </row>
    <row r="5" spans="1:5" ht="15.75" x14ac:dyDescent="0.25">
      <c r="B5" s="18"/>
      <c r="C5" s="19"/>
      <c r="D5" s="19"/>
      <c r="E5" s="20"/>
    </row>
    <row r="7" spans="1:5" s="5" customFormat="1" x14ac:dyDescent="0.25">
      <c r="A7" s="17" t="s">
        <v>33</v>
      </c>
      <c r="B7" s="17" t="s">
        <v>28</v>
      </c>
      <c r="C7" s="17" t="s">
        <v>29</v>
      </c>
      <c r="D7" s="17" t="s">
        <v>30</v>
      </c>
      <c r="E7" s="40" t="s">
        <v>31</v>
      </c>
    </row>
    <row r="8" spans="1:5" s="35" customFormat="1" x14ac:dyDescent="0.25">
      <c r="A8" s="43">
        <v>1</v>
      </c>
      <c r="B8" s="29" t="s">
        <v>42</v>
      </c>
      <c r="C8" s="38" t="s">
        <v>43</v>
      </c>
      <c r="D8" s="29" t="s">
        <v>44</v>
      </c>
      <c r="E8" s="41">
        <f>6+20+766.87</f>
        <v>792.87</v>
      </c>
    </row>
    <row r="9" spans="1:5" s="35" customFormat="1" x14ac:dyDescent="0.25">
      <c r="A9" s="43">
        <v>2</v>
      </c>
      <c r="B9" s="29"/>
      <c r="C9" s="37"/>
      <c r="D9" s="29" t="s">
        <v>45</v>
      </c>
      <c r="E9" s="41">
        <v>1000</v>
      </c>
    </row>
    <row r="10" spans="1:5" s="35" customFormat="1" x14ac:dyDescent="0.25">
      <c r="A10" s="43">
        <v>3</v>
      </c>
      <c r="B10" s="29"/>
      <c r="C10" s="37"/>
      <c r="D10" s="29"/>
      <c r="E10" s="42">
        <f>SUM(E8:E9)</f>
        <v>1792.87</v>
      </c>
    </row>
    <row r="11" spans="1:5" s="35" customFormat="1" x14ac:dyDescent="0.25">
      <c r="A11" s="43">
        <v>4</v>
      </c>
      <c r="B11" s="29"/>
      <c r="C11" s="37"/>
      <c r="D11" s="29"/>
      <c r="E11" s="41"/>
    </row>
    <row r="12" spans="1:5" s="35" customFormat="1" x14ac:dyDescent="0.25">
      <c r="A12" s="43">
        <v>5</v>
      </c>
      <c r="B12" s="29"/>
      <c r="C12" s="37"/>
      <c r="D12" s="29"/>
      <c r="E12" s="41"/>
    </row>
    <row r="13" spans="1:5" s="35" customFormat="1" x14ac:dyDescent="0.25">
      <c r="A13" s="43">
        <v>6</v>
      </c>
      <c r="B13" s="29"/>
      <c r="C13" s="37"/>
      <c r="D13" s="29"/>
      <c r="E13" s="42"/>
    </row>
    <row r="14" spans="1:5" s="35" customFormat="1" x14ac:dyDescent="0.25">
      <c r="A14" s="43">
        <v>7</v>
      </c>
      <c r="B14" s="29"/>
      <c r="C14" s="37"/>
      <c r="D14" s="29"/>
      <c r="E14" s="42"/>
    </row>
    <row r="15" spans="1:5" s="35" customFormat="1" x14ac:dyDescent="0.25">
      <c r="A15" s="43">
        <v>8</v>
      </c>
      <c r="B15" s="29"/>
      <c r="C15" s="37"/>
      <c r="D15" s="29"/>
      <c r="E15" s="42"/>
    </row>
    <row r="16" spans="1:5" s="35" customFormat="1" x14ac:dyDescent="0.25">
      <c r="A16" s="43">
        <v>9</v>
      </c>
      <c r="B16" s="29"/>
      <c r="C16" s="37"/>
      <c r="D16" s="29"/>
      <c r="E16" s="42"/>
    </row>
    <row r="17" spans="1:5" s="35" customFormat="1" x14ac:dyDescent="0.25">
      <c r="A17" s="31"/>
      <c r="B17" s="29"/>
      <c r="C17" s="37"/>
      <c r="D17" s="29"/>
      <c r="E17" s="42">
        <f>E10</f>
        <v>1792.87</v>
      </c>
    </row>
  </sheetData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2023-09-28T07:39:43Z</cp:lastPrinted>
  <dcterms:created xsi:type="dcterms:W3CDTF">2018-11-15T07:03:42Z</dcterms:created>
  <dcterms:modified xsi:type="dcterms:W3CDTF">2023-10-02T10:16:35Z</dcterms:modified>
</cp:coreProperties>
</file>