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СТАЊЕ СРЕДСТАВА НА ДАН" sheetId="1" r:id="rId1"/>
    <sheet name="ИСПЛАТА ПО ДОБАВЉАЧИМА " sheetId="2" r:id="rId2"/>
    <sheet name="List3" sheetId="3" r:id="rId3"/>
  </sheets>
  <definedNames>
    <definedName name="_xlnm.Print_Area" localSheetId="1">'ИСПЛАТА ПО ДОБАВЉАЧИМА '!$B$1:$F$7</definedName>
  </definedNames>
  <calcPr calcId="145621"/>
</workbook>
</file>

<file path=xl/calcChain.xml><?xml version="1.0" encoding="utf-8"?>
<calcChain xmlns="http://schemas.openxmlformats.org/spreadsheetml/2006/main">
  <c r="E15" i="1" l="1"/>
  <c r="E10" i="1"/>
  <c r="E31" i="2" l="1"/>
  <c r="E37" i="2"/>
  <c r="E26" i="2"/>
  <c r="E20" i="2"/>
  <c r="D14" i="1" l="1"/>
  <c r="E40" i="1"/>
  <c r="E14" i="1" s="1"/>
  <c r="E7" i="1" l="1"/>
</calcChain>
</file>

<file path=xl/sharedStrings.xml><?xml version="1.0" encoding="utf-8"?>
<sst xmlns="http://schemas.openxmlformats.org/spreadsheetml/2006/main" count="79" uniqueCount="71">
  <si>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</si>
  <si>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</si>
  <si>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</si>
  <si>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</si>
  <si>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</si>
  <si>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</si>
  <si>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</si>
  <si>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</si>
  <si>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</si>
  <si>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</si>
  <si>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</si>
  <si>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</si>
  <si>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</si>
  <si>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</si>
  <si>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</si>
  <si>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</si>
  <si>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</si>
  <si>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</si>
  <si>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</si>
  <si>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</si>
  <si>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</si>
  <si>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</si>
  <si>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</si>
  <si>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</si>
  <si>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</si>
  <si>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Остале исплате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</si>
  <si>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</si>
  <si>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</si>
  <si>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</si>
  <si>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</si>
  <si>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</si>
  <si>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</si>
  <si>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</si>
  <si>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</si>
  <si>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</si>
  <si>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</si>
  <si>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</si>
  <si>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</si>
  <si>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Прилив средстава од РФЗО-а по уговору за 2022.год.</t>
  </si>
  <si>
    <t>Прековремени рад, Covid стимулација</t>
  </si>
  <si>
    <t>KPP07E</t>
  </si>
  <si>
    <t>OSTALI MATERIJALNI TROŠKOVI</t>
  </si>
  <si>
    <t>ADOC D.O.O. Beograd</t>
  </si>
  <si>
    <t>BEOHEM-3 d.o.o.</t>
  </si>
  <si>
    <t>Boehringer Ingelheim Serbia d.o.o. Beogr</t>
  </si>
  <si>
    <t>ECOTRADE BG DOO NIŠ</t>
  </si>
  <si>
    <t>Farmalogist d.o.o.</t>
  </si>
  <si>
    <t>INPHARM CO DOO</t>
  </si>
  <si>
    <t>Magna Pharmacia</t>
  </si>
  <si>
    <t>MEDICA LINEA PHARM DOO</t>
  </si>
  <si>
    <t>PharmaSwiss doo</t>
  </si>
  <si>
    <t>PHOENIX PHARMA DOO BEOGRAD</t>
  </si>
  <si>
    <t>Sopharma Trading</t>
  </si>
  <si>
    <t>Vega doo</t>
  </si>
  <si>
    <t>Narcissus d.o.o.</t>
  </si>
  <si>
    <t>MEDI RAY DOO BEOGRAD</t>
  </si>
  <si>
    <t>Labteh doo</t>
  </si>
  <si>
    <t>MAKLER DOO BEOGRAD</t>
  </si>
  <si>
    <t>TEAMEDICAL doo</t>
  </si>
  <si>
    <t>Yunycom d.o.o.</t>
  </si>
  <si>
    <t>KPP071</t>
  </si>
  <si>
    <t>LEK</t>
  </si>
  <si>
    <t>KPP073</t>
  </si>
  <si>
    <t>CITOSTATICI</t>
  </si>
  <si>
    <t>KPP078</t>
  </si>
  <si>
    <t>IPLANTANTI</t>
  </si>
  <si>
    <t>KPP084</t>
  </si>
  <si>
    <t>OSTALI UGRADNI MATERIJAL</t>
  </si>
  <si>
    <t>KPP085</t>
  </si>
  <si>
    <t>SANITETSKI POTROŠNI MATERIJAL</t>
  </si>
  <si>
    <t>UNLIMITED-UNITED INTERNET D.O.O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</si>
</sst>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1" fillId="0" borderId="0" xfId="0" applyNumberFormat="1" applyFont="1"/>
    <xf numFmtId="14" fontId="0" fillId="0" borderId="0" xfId="0" applyNumberFormat="1" applyAlignment="1">
      <alignment vertical="center"/>
    </xf>
    <xf numFmtId="0" fontId="0" fillId="0" borderId="4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5" fillId="0" borderId="1" xfId="0" applyFont="1" applyBorder="1"/>
    <xf numFmtId="4" fontId="1" fillId="0" borderId="1" xfId="0" applyNumberFormat="1" applyFont="1" applyBorder="1"/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topLeftCell="A2" workbookViewId="0">
      <selection activeCell="I19" sqref="I19"/>
    </sheetView>
  </sheetViews>
  <sheetFormatPr defaultRowHeight="15" x14ac:dyDescent="0.2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7" width="12.7109375" style="2" bestFit="1" customWidth="1"/>
    <col min="8" max="8" width="10.85546875" style="2" bestFit="1" customWidth="1"/>
    <col min="9" max="9" width="19.85546875" style="2" customWidth="1"/>
    <col min="10" max="16384" width="9.140625" style="2"/>
  </cols>
  <sheetData>
    <row r="1" spans="1:9" x14ac:dyDescent="0.25">
      <c r="A1" s="5" t="s">
        <v>0</v>
      </c>
      <c r="B1" s="5"/>
      <c r="C1" s="5"/>
      <c r="D1"/>
    </row>
    <row r="2" spans="1:9" x14ac:dyDescent="0.25">
      <c r="A2"/>
      <c r="B2"/>
      <c r="C2"/>
      <c r="D2"/>
    </row>
    <row r="3" spans="1:9" ht="18.75" x14ac:dyDescent="0.25">
      <c r="C3" s="6" t="s">
        <v>1</v>
      </c>
      <c r="D3" s="28"/>
    </row>
    <row r="7" spans="1:9" ht="18.75" x14ac:dyDescent="0.3">
      <c r="A7" s="30" t="s">
        <v>3</v>
      </c>
      <c r="B7" s="31"/>
      <c r="C7" s="32"/>
      <c r="D7" s="16">
        <v>44924</v>
      </c>
      <c r="E7" s="13">
        <f>+E15</f>
        <v>3695505.0000000009</v>
      </c>
      <c r="F7" s="9"/>
      <c r="G7" s="9"/>
    </row>
    <row r="8" spans="1:9" x14ac:dyDescent="0.25">
      <c r="A8" s="7">
        <v>1</v>
      </c>
      <c r="B8" s="8" t="s">
        <v>2</v>
      </c>
      <c r="C8" s="8"/>
      <c r="D8" s="16">
        <v>44923</v>
      </c>
      <c r="E8" s="10">
        <v>2988141</v>
      </c>
    </row>
    <row r="9" spans="1:9" x14ac:dyDescent="0.25">
      <c r="A9" s="1">
        <v>2</v>
      </c>
      <c r="B9" s="33" t="s">
        <v>4</v>
      </c>
      <c r="C9" s="34"/>
      <c r="D9" s="35"/>
      <c r="E9" s="11"/>
      <c r="F9"/>
      <c r="G9"/>
    </row>
    <row r="10" spans="1:9" x14ac:dyDescent="0.25">
      <c r="A10" s="1">
        <v>3</v>
      </c>
      <c r="B10" s="33" t="s">
        <v>38</v>
      </c>
      <c r="C10" s="34"/>
      <c r="D10" s="35"/>
      <c r="E10" s="11">
        <f>760794+E26+E27+E29+E31+E32</f>
        <v>5980474.8500000006</v>
      </c>
      <c r="F10" s="26"/>
      <c r="G10" s="26"/>
    </row>
    <row r="11" spans="1:9" x14ac:dyDescent="0.25">
      <c r="A11" s="1">
        <v>4</v>
      </c>
      <c r="B11" s="33" t="s">
        <v>5</v>
      </c>
      <c r="C11" s="34"/>
      <c r="D11" s="35"/>
      <c r="E11" s="11">
        <v>16570</v>
      </c>
      <c r="F11"/>
      <c r="G11"/>
    </row>
    <row r="12" spans="1:9" x14ac:dyDescent="0.25">
      <c r="A12" s="1">
        <v>5</v>
      </c>
      <c r="B12" s="33" t="s">
        <v>6</v>
      </c>
      <c r="C12" s="34"/>
      <c r="D12" s="35"/>
      <c r="E12" s="11"/>
      <c r="F12"/>
      <c r="G12" s="26"/>
      <c r="H12" s="9"/>
    </row>
    <row r="13" spans="1:9" x14ac:dyDescent="0.25">
      <c r="A13" s="1">
        <v>6</v>
      </c>
      <c r="B13" s="36" t="s">
        <v>7</v>
      </c>
      <c r="C13" s="44"/>
      <c r="D13" s="37"/>
      <c r="E13" s="10"/>
    </row>
    <row r="14" spans="1:9" x14ac:dyDescent="0.25">
      <c r="A14" s="4">
        <v>7</v>
      </c>
      <c r="B14" s="36" t="s">
        <v>27</v>
      </c>
      <c r="C14" s="37"/>
      <c r="D14" s="12">
        <f>+D8</f>
        <v>44923</v>
      </c>
      <c r="E14" s="10">
        <f>+E40</f>
        <v>5289680.8500000006</v>
      </c>
      <c r="F14" s="9"/>
    </row>
    <row r="15" spans="1:9" x14ac:dyDescent="0.25">
      <c r="A15" s="38" t="s">
        <v>8</v>
      </c>
      <c r="B15" s="39"/>
      <c r="C15" s="39"/>
      <c r="D15" s="40"/>
      <c r="E15" s="13">
        <f>+E8+E9+E10+E11+E12+E13-E14</f>
        <v>3695505.0000000009</v>
      </c>
      <c r="F15" s="9"/>
      <c r="G15" s="9"/>
      <c r="H15" s="9"/>
      <c r="I15" s="9"/>
    </row>
    <row r="16" spans="1:9" x14ac:dyDescent="0.25">
      <c r="G16" s="9"/>
    </row>
    <row r="18" spans="1:8" x14ac:dyDescent="0.25">
      <c r="A18" s="41" t="s">
        <v>9</v>
      </c>
      <c r="B18" s="42"/>
      <c r="C18" s="42"/>
      <c r="D18" s="42"/>
      <c r="E18" s="43"/>
    </row>
    <row r="19" spans="1:8" x14ac:dyDescent="0.25">
      <c r="A19" s="3">
        <v>1</v>
      </c>
      <c r="B19" s="33" t="s">
        <v>10</v>
      </c>
      <c r="C19" s="34"/>
      <c r="D19" s="35"/>
      <c r="E19" s="11"/>
      <c r="F19"/>
      <c r="G19"/>
    </row>
    <row r="20" spans="1:8" x14ac:dyDescent="0.25">
      <c r="A20" s="3">
        <v>2</v>
      </c>
      <c r="B20" s="33" t="s">
        <v>11</v>
      </c>
      <c r="C20" s="34"/>
      <c r="D20" s="35"/>
      <c r="E20" s="11"/>
      <c r="F20"/>
      <c r="G20"/>
    </row>
    <row r="21" spans="1:8" x14ac:dyDescent="0.25">
      <c r="A21" s="3">
        <v>3</v>
      </c>
      <c r="B21" s="33" t="s">
        <v>12</v>
      </c>
      <c r="C21" s="34"/>
      <c r="D21" s="35"/>
      <c r="E21" s="11"/>
      <c r="F21" s="26"/>
      <c r="G21"/>
    </row>
    <row r="22" spans="1:8" x14ac:dyDescent="0.25">
      <c r="A22" s="3">
        <v>4</v>
      </c>
      <c r="B22" s="33" t="s">
        <v>13</v>
      </c>
      <c r="C22" s="34"/>
      <c r="D22" s="35"/>
      <c r="E22" s="11"/>
      <c r="F22" s="26"/>
      <c r="G22"/>
      <c r="H22"/>
    </row>
    <row r="23" spans="1:8" x14ac:dyDescent="0.25">
      <c r="A23" s="3">
        <v>5</v>
      </c>
      <c r="B23" s="33" t="s">
        <v>14</v>
      </c>
      <c r="C23" s="34"/>
      <c r="D23" s="34"/>
      <c r="E23" s="11"/>
      <c r="F23"/>
      <c r="G23"/>
      <c r="H23"/>
    </row>
    <row r="24" spans="1:8" x14ac:dyDescent="0.25">
      <c r="A24" s="3">
        <v>6</v>
      </c>
      <c r="B24" s="33" t="s">
        <v>15</v>
      </c>
      <c r="C24" s="34"/>
      <c r="D24" s="34"/>
      <c r="E24" s="11"/>
      <c r="F24"/>
      <c r="G24" s="26"/>
      <c r="H24"/>
    </row>
    <row r="25" spans="1:8" x14ac:dyDescent="0.25">
      <c r="A25" s="3">
        <v>7</v>
      </c>
      <c r="B25" s="33" t="s">
        <v>16</v>
      </c>
      <c r="C25" s="34"/>
      <c r="D25" s="34"/>
      <c r="E25" s="11">
        <v>70000</v>
      </c>
      <c r="F25" s="26"/>
      <c r="G25" s="9"/>
      <c r="H25"/>
    </row>
    <row r="26" spans="1:8" x14ac:dyDescent="0.25">
      <c r="A26" s="3">
        <v>8</v>
      </c>
      <c r="B26" s="33" t="s">
        <v>17</v>
      </c>
      <c r="C26" s="34"/>
      <c r="D26" s="34"/>
      <c r="E26" s="1">
        <v>3474454.65</v>
      </c>
      <c r="F26"/>
      <c r="H26"/>
    </row>
    <row r="27" spans="1:8" x14ac:dyDescent="0.25">
      <c r="A27" s="3">
        <v>9</v>
      </c>
      <c r="B27" s="14" t="s">
        <v>18</v>
      </c>
      <c r="C27" s="15"/>
      <c r="D27" s="29"/>
      <c r="E27" s="10">
        <v>696479.8</v>
      </c>
      <c r="F27"/>
    </row>
    <row r="28" spans="1:8" x14ac:dyDescent="0.25">
      <c r="A28" s="3">
        <v>10</v>
      </c>
      <c r="B28" s="14" t="s">
        <v>19</v>
      </c>
      <c r="C28" s="15"/>
      <c r="D28" s="15"/>
      <c r="E28" s="8"/>
      <c r="F28"/>
    </row>
    <row r="29" spans="1:8" x14ac:dyDescent="0.25">
      <c r="A29" s="3">
        <v>11</v>
      </c>
      <c r="B29" s="33" t="s">
        <v>20</v>
      </c>
      <c r="C29" s="34"/>
      <c r="D29" s="34"/>
      <c r="E29" s="1">
        <v>906956.4</v>
      </c>
      <c r="F29"/>
    </row>
    <row r="30" spans="1:8" x14ac:dyDescent="0.25">
      <c r="A30" s="3">
        <v>12</v>
      </c>
      <c r="B30" s="33" t="s">
        <v>21</v>
      </c>
      <c r="C30" s="34"/>
      <c r="D30" s="34"/>
      <c r="E30" s="1"/>
      <c r="F30"/>
    </row>
    <row r="31" spans="1:8" x14ac:dyDescent="0.25">
      <c r="A31" s="3">
        <v>13</v>
      </c>
      <c r="B31" s="33" t="s">
        <v>22</v>
      </c>
      <c r="C31" s="34"/>
      <c r="D31" s="34"/>
      <c r="E31" s="1">
        <v>35200</v>
      </c>
      <c r="F31"/>
    </row>
    <row r="32" spans="1:8" x14ac:dyDescent="0.25">
      <c r="A32" s="3">
        <v>14</v>
      </c>
      <c r="B32" s="33" t="s">
        <v>23</v>
      </c>
      <c r="C32" s="34"/>
      <c r="D32" s="34"/>
      <c r="E32" s="1">
        <v>106590</v>
      </c>
      <c r="F32"/>
      <c r="G32"/>
    </row>
    <row r="33" spans="1:7" x14ac:dyDescent="0.25">
      <c r="A33" s="3">
        <v>15</v>
      </c>
      <c r="B33" s="33" t="s">
        <v>24</v>
      </c>
      <c r="C33" s="34"/>
      <c r="D33" s="34"/>
      <c r="E33" s="8"/>
      <c r="F33"/>
      <c r="G33"/>
    </row>
    <row r="34" spans="1:7" x14ac:dyDescent="0.25">
      <c r="A34" s="3"/>
      <c r="B34" s="23" t="s">
        <v>36</v>
      </c>
      <c r="C34" s="24"/>
      <c r="D34" s="29"/>
      <c r="E34" s="11"/>
      <c r="F34" s="22"/>
      <c r="G34" s="22"/>
    </row>
    <row r="35" spans="1:7" x14ac:dyDescent="0.25">
      <c r="A35" s="3"/>
      <c r="B35" s="23" t="s">
        <v>37</v>
      </c>
      <c r="C35" s="24"/>
      <c r="D35" s="29"/>
      <c r="E35" s="11"/>
      <c r="F35" s="22"/>
      <c r="G35" s="22"/>
    </row>
    <row r="36" spans="1:7" x14ac:dyDescent="0.25">
      <c r="A36" s="3"/>
      <c r="B36" s="23" t="s">
        <v>34</v>
      </c>
      <c r="C36" s="24"/>
      <c r="D36" s="25"/>
      <c r="E36" s="11"/>
      <c r="F36" s="22"/>
      <c r="G36" s="22"/>
    </row>
    <row r="37" spans="1:7" x14ac:dyDescent="0.25">
      <c r="A37" s="3"/>
      <c r="B37" s="23" t="s">
        <v>35</v>
      </c>
      <c r="C37" s="24"/>
      <c r="D37" s="25"/>
      <c r="E37" s="11"/>
      <c r="F37" s="22"/>
    </row>
    <row r="38" spans="1:7" x14ac:dyDescent="0.25">
      <c r="A38" s="3">
        <v>16</v>
      </c>
      <c r="B38" s="36" t="s">
        <v>25</v>
      </c>
      <c r="C38" s="44"/>
      <c r="D38" s="37"/>
      <c r="E38" s="10"/>
      <c r="F38"/>
      <c r="G38" s="26"/>
    </row>
    <row r="39" spans="1:7" x14ac:dyDescent="0.25">
      <c r="A39" s="3">
        <v>17</v>
      </c>
      <c r="B39" s="33" t="s">
        <v>39</v>
      </c>
      <c r="C39" s="34"/>
      <c r="D39" s="35"/>
      <c r="E39" s="10"/>
      <c r="F39"/>
      <c r="G39"/>
    </row>
    <row r="40" spans="1:7" x14ac:dyDescent="0.25">
      <c r="A40" s="38" t="s">
        <v>26</v>
      </c>
      <c r="B40" s="39"/>
      <c r="C40" s="39"/>
      <c r="D40" s="40"/>
      <c r="E40" s="13">
        <f>SUM(E19:E39)</f>
        <v>5289680.8500000006</v>
      </c>
      <c r="F40" s="9"/>
      <c r="G40" s="9"/>
    </row>
  </sheetData>
  <mergeCells count="25">
    <mergeCell ref="B39:D39"/>
    <mergeCell ref="A40:D40"/>
    <mergeCell ref="B33:D33"/>
    <mergeCell ref="B38:D38"/>
    <mergeCell ref="B26:D26"/>
    <mergeCell ref="B29:D29"/>
    <mergeCell ref="B30:D30"/>
    <mergeCell ref="B31:D31"/>
    <mergeCell ref="B32:D32"/>
    <mergeCell ref="B23:D23"/>
    <mergeCell ref="B24:D24"/>
    <mergeCell ref="B25:D25"/>
    <mergeCell ref="B9:D9"/>
    <mergeCell ref="B10:D10"/>
    <mergeCell ref="B11:D11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opLeftCell="A10" zoomScaleNormal="100" workbookViewId="0">
      <selection activeCell="H24" sqref="H24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5.7109375" customWidth="1"/>
    <col min="5" max="5" width="19" customWidth="1"/>
    <col min="6" max="6" width="0.140625" customWidth="1"/>
    <col min="11" max="11" width="19.42578125" customWidth="1"/>
    <col min="12" max="12" width="16.28515625" customWidth="1"/>
  </cols>
  <sheetData>
    <row r="1" spans="1:6" x14ac:dyDescent="0.25">
      <c r="B1" s="5" t="s">
        <v>0</v>
      </c>
      <c r="C1" s="5"/>
      <c r="D1" s="5"/>
    </row>
    <row r="3" spans="1:6" ht="18.75" x14ac:dyDescent="0.25">
      <c r="B3" s="2"/>
      <c r="C3" s="2"/>
      <c r="D3" s="6" t="s">
        <v>1</v>
      </c>
    </row>
    <row r="4" spans="1:6" ht="15.75" x14ac:dyDescent="0.25">
      <c r="B4" s="19" t="s">
        <v>32</v>
      </c>
      <c r="C4" s="19"/>
      <c r="D4" s="20"/>
      <c r="E4" s="27">
        <v>44924</v>
      </c>
      <c r="F4" s="21"/>
    </row>
    <row r="5" spans="1:6" ht="15.75" x14ac:dyDescent="0.25">
      <c r="B5" s="18"/>
      <c r="C5" s="19"/>
      <c r="D5" s="19"/>
      <c r="E5" s="20"/>
      <c r="F5" s="5"/>
    </row>
    <row r="7" spans="1:6" s="5" customFormat="1" x14ac:dyDescent="0.25">
      <c r="A7" s="17" t="s">
        <v>33</v>
      </c>
      <c r="B7" s="17" t="s">
        <v>28</v>
      </c>
      <c r="C7" s="17" t="s">
        <v>29</v>
      </c>
      <c r="D7" s="17" t="s">
        <v>30</v>
      </c>
      <c r="E7" s="17" t="s">
        <v>31</v>
      </c>
    </row>
    <row r="8" spans="1:6" x14ac:dyDescent="0.25">
      <c r="A8" s="8"/>
      <c r="B8" s="8" t="s">
        <v>60</v>
      </c>
      <c r="C8" s="8" t="s">
        <v>61</v>
      </c>
      <c r="D8" s="8" t="s">
        <v>42</v>
      </c>
      <c r="E8" s="8">
        <v>-38615.5</v>
      </c>
    </row>
    <row r="9" spans="1:6" x14ac:dyDescent="0.25">
      <c r="A9" s="8"/>
      <c r="B9" s="8"/>
      <c r="C9" s="8"/>
      <c r="D9" s="8" t="s">
        <v>43</v>
      </c>
      <c r="E9" s="8">
        <v>-797500</v>
      </c>
    </row>
    <row r="10" spans="1:6" x14ac:dyDescent="0.25">
      <c r="A10" s="8"/>
      <c r="B10" s="8"/>
      <c r="C10" s="8"/>
      <c r="D10" s="8" t="s">
        <v>44</v>
      </c>
      <c r="E10" s="8">
        <v>-524669.19999999995</v>
      </c>
    </row>
    <row r="11" spans="1:6" x14ac:dyDescent="0.25">
      <c r="A11" s="8"/>
      <c r="B11" s="8"/>
      <c r="C11" s="8"/>
      <c r="D11" s="8" t="s">
        <v>45</v>
      </c>
      <c r="E11" s="8">
        <v>-15400</v>
      </c>
    </row>
    <row r="12" spans="1:6" x14ac:dyDescent="0.25">
      <c r="A12" s="8"/>
      <c r="B12" s="8"/>
      <c r="C12" s="8"/>
      <c r="D12" s="8" t="s">
        <v>46</v>
      </c>
      <c r="E12" s="8">
        <v>-311851.05</v>
      </c>
    </row>
    <row r="13" spans="1:6" x14ac:dyDescent="0.25">
      <c r="A13" s="8"/>
      <c r="B13" s="8"/>
      <c r="C13" s="8"/>
      <c r="D13" s="8" t="s">
        <v>47</v>
      </c>
      <c r="E13" s="8">
        <v>-98209.32</v>
      </c>
    </row>
    <row r="14" spans="1:6" x14ac:dyDescent="0.25">
      <c r="A14" s="8"/>
      <c r="B14" s="8"/>
      <c r="C14" s="8"/>
      <c r="D14" s="8" t="s">
        <v>48</v>
      </c>
      <c r="E14" s="8">
        <v>-18851.8</v>
      </c>
    </row>
    <row r="15" spans="1:6" x14ac:dyDescent="0.25">
      <c r="A15" s="8"/>
      <c r="B15" s="8"/>
      <c r="C15" s="8"/>
      <c r="D15" s="8" t="s">
        <v>49</v>
      </c>
      <c r="E15" s="8">
        <v>-90811.6</v>
      </c>
    </row>
    <row r="16" spans="1:6" x14ac:dyDescent="0.25">
      <c r="A16" s="8"/>
      <c r="B16" s="8"/>
      <c r="C16" s="8"/>
      <c r="D16" s="8" t="s">
        <v>50</v>
      </c>
      <c r="E16" s="8">
        <v>-10391.52</v>
      </c>
    </row>
    <row r="17" spans="1:10" x14ac:dyDescent="0.25">
      <c r="A17" s="8"/>
      <c r="B17" s="8"/>
      <c r="C17" s="8"/>
      <c r="D17" s="8" t="s">
        <v>51</v>
      </c>
      <c r="E17" s="8">
        <v>-931379.13</v>
      </c>
    </row>
    <row r="18" spans="1:10" x14ac:dyDescent="0.25">
      <c r="A18" s="8"/>
      <c r="B18" s="8"/>
      <c r="C18" s="8"/>
      <c r="D18" s="8" t="s">
        <v>52</v>
      </c>
      <c r="E18" s="8">
        <v>-285131.99</v>
      </c>
      <c r="F18" s="2"/>
    </row>
    <row r="19" spans="1:10" x14ac:dyDescent="0.25">
      <c r="A19" s="8"/>
      <c r="B19" s="8"/>
      <c r="C19" s="8"/>
      <c r="D19" s="45" t="s">
        <v>53</v>
      </c>
      <c r="E19" s="45">
        <v>-351643.54</v>
      </c>
    </row>
    <row r="20" spans="1:10" x14ac:dyDescent="0.25">
      <c r="A20" s="8"/>
      <c r="B20" s="8"/>
      <c r="C20" s="8"/>
      <c r="D20" s="8"/>
      <c r="E20" s="46">
        <f>SUM(E8:E19)</f>
        <v>-3474454.6500000004</v>
      </c>
    </row>
    <row r="21" spans="1:10" x14ac:dyDescent="0.25">
      <c r="A21" s="8"/>
      <c r="B21" s="8" t="s">
        <v>62</v>
      </c>
      <c r="C21" s="8" t="s">
        <v>63</v>
      </c>
      <c r="D21" s="8" t="s">
        <v>46</v>
      </c>
      <c r="E21" s="8">
        <v>-194615.14</v>
      </c>
    </row>
    <row r="22" spans="1:10" x14ac:dyDescent="0.25">
      <c r="A22" s="8"/>
      <c r="B22" s="8"/>
      <c r="C22" s="8"/>
      <c r="D22" s="8" t="s">
        <v>50</v>
      </c>
      <c r="E22" s="8">
        <v>-277510.08999999997</v>
      </c>
      <c r="J22" s="26"/>
    </row>
    <row r="23" spans="1:10" x14ac:dyDescent="0.25">
      <c r="A23" s="8"/>
      <c r="B23" s="8"/>
      <c r="C23" s="8"/>
      <c r="D23" s="8" t="s">
        <v>51</v>
      </c>
      <c r="E23" s="8">
        <v>-134064.92000000001</v>
      </c>
    </row>
    <row r="24" spans="1:10" x14ac:dyDescent="0.25">
      <c r="A24" s="8"/>
      <c r="B24" s="8"/>
      <c r="C24" s="8"/>
      <c r="D24" s="8" t="s">
        <v>52</v>
      </c>
      <c r="E24" s="8">
        <v>-29293.439999999999</v>
      </c>
    </row>
    <row r="25" spans="1:10" x14ac:dyDescent="0.25">
      <c r="A25" s="8"/>
      <c r="B25" s="8"/>
      <c r="C25" s="8"/>
      <c r="D25" s="8" t="s">
        <v>53</v>
      </c>
      <c r="E25" s="8">
        <v>-60996.210000000006</v>
      </c>
    </row>
    <row r="26" spans="1:10" x14ac:dyDescent="0.25">
      <c r="A26" s="8"/>
      <c r="B26" s="8"/>
      <c r="C26" s="8"/>
      <c r="D26" s="8"/>
      <c r="E26" s="46">
        <f>SUM(E21:E25)</f>
        <v>-696479.79999999993</v>
      </c>
    </row>
    <row r="27" spans="1:10" x14ac:dyDescent="0.25">
      <c r="A27" s="8"/>
      <c r="B27" s="8"/>
      <c r="C27" s="8"/>
      <c r="D27" s="8"/>
      <c r="E27" s="11"/>
    </row>
    <row r="28" spans="1:10" x14ac:dyDescent="0.25">
      <c r="A28" s="8"/>
      <c r="B28" s="8" t="s">
        <v>64</v>
      </c>
      <c r="C28" s="8" t="s">
        <v>65</v>
      </c>
      <c r="D28" s="8" t="s">
        <v>54</v>
      </c>
      <c r="E28" s="17">
        <v>-35200</v>
      </c>
    </row>
    <row r="29" spans="1:10" x14ac:dyDescent="0.25">
      <c r="A29" s="8"/>
      <c r="B29" s="8" t="s">
        <v>66</v>
      </c>
      <c r="C29" s="8" t="s">
        <v>67</v>
      </c>
      <c r="D29" s="8" t="s">
        <v>45</v>
      </c>
      <c r="E29" s="8">
        <v>-46750</v>
      </c>
    </row>
    <row r="30" spans="1:10" x14ac:dyDescent="0.25">
      <c r="A30" s="8"/>
      <c r="B30" s="8"/>
      <c r="C30" s="8"/>
      <c r="D30" s="8" t="s">
        <v>55</v>
      </c>
      <c r="E30" s="8">
        <v>-59840</v>
      </c>
    </row>
    <row r="31" spans="1:10" x14ac:dyDescent="0.25">
      <c r="A31" s="8"/>
      <c r="B31" s="8"/>
      <c r="C31" s="8"/>
      <c r="D31" s="8"/>
      <c r="E31" s="17">
        <f>SUM(E29:E30)</f>
        <v>-106590</v>
      </c>
    </row>
    <row r="32" spans="1:10" x14ac:dyDescent="0.25">
      <c r="A32" s="8"/>
      <c r="B32" s="8"/>
      <c r="C32" s="8"/>
      <c r="D32" s="8"/>
      <c r="E32" s="11"/>
    </row>
    <row r="33" spans="1:5" x14ac:dyDescent="0.25">
      <c r="A33" s="8"/>
      <c r="B33" s="8" t="s">
        <v>68</v>
      </c>
      <c r="C33" s="8" t="s">
        <v>69</v>
      </c>
      <c r="D33" s="8" t="s">
        <v>57</v>
      </c>
      <c r="E33" s="8">
        <v>-98400</v>
      </c>
    </row>
    <row r="34" spans="1:5" x14ac:dyDescent="0.25">
      <c r="A34" s="8"/>
      <c r="B34" s="8"/>
      <c r="C34" s="8"/>
      <c r="D34" s="8" t="s">
        <v>58</v>
      </c>
      <c r="E34" s="8">
        <v>-481206</v>
      </c>
    </row>
    <row r="35" spans="1:5" x14ac:dyDescent="0.25">
      <c r="A35" s="8"/>
      <c r="B35" s="8"/>
      <c r="C35" s="8"/>
      <c r="D35" s="8" t="s">
        <v>59</v>
      </c>
      <c r="E35" s="8">
        <v>-275762.40000000002</v>
      </c>
    </row>
    <row r="36" spans="1:5" x14ac:dyDescent="0.25">
      <c r="A36" s="8"/>
      <c r="B36" s="8"/>
      <c r="C36" s="8"/>
      <c r="D36" s="8" t="s">
        <v>56</v>
      </c>
      <c r="E36" s="8">
        <v>-51588</v>
      </c>
    </row>
    <row r="37" spans="1:5" x14ac:dyDescent="0.25">
      <c r="A37" s="8"/>
      <c r="B37" s="8"/>
      <c r="C37" s="8"/>
      <c r="D37" s="8"/>
      <c r="E37" s="46">
        <f>SUM(E33:E36)</f>
        <v>-906956.4</v>
      </c>
    </row>
    <row r="38" spans="1:5" x14ac:dyDescent="0.25">
      <c r="A38" s="8"/>
      <c r="B38" s="8"/>
      <c r="C38" s="8"/>
      <c r="D38" s="8"/>
      <c r="E38" s="11"/>
    </row>
    <row r="39" spans="1:5" x14ac:dyDescent="0.25">
      <c r="A39" s="8"/>
      <c r="B39" s="8" t="s">
        <v>40</v>
      </c>
      <c r="C39" s="8" t="s">
        <v>41</v>
      </c>
      <c r="D39" s="8" t="s">
        <v>70</v>
      </c>
      <c r="E39" s="46">
        <v>70000</v>
      </c>
    </row>
    <row r="40" spans="1:5" x14ac:dyDescent="0.25">
      <c r="A40" s="8"/>
      <c r="B40" s="8"/>
      <c r="C40" s="8"/>
      <c r="D40" s="8"/>
      <c r="E40" s="11"/>
    </row>
    <row r="41" spans="1:5" x14ac:dyDescent="0.25">
      <c r="A41" s="8"/>
      <c r="B41" s="8"/>
      <c r="C41" s="8"/>
      <c r="D41" s="8"/>
      <c r="E41" s="11"/>
    </row>
    <row r="42" spans="1:5" x14ac:dyDescent="0.25">
      <c r="A42" s="8"/>
      <c r="B42" s="8"/>
      <c r="C42" s="8"/>
      <c r="D42" s="8"/>
      <c r="E42" s="8"/>
    </row>
  </sheetData>
  <pageMargins left="0.7" right="0.7" top="0.75" bottom="0.75" header="0.3" footer="0.3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opsezi</vt:lpstr>
      </vt:variant>
      <vt:variant>
        <vt:i4>1</vt:i4>
      </vt:variant>
    </vt:vector>
  </HeadingPairs>
  <TitlesOfParts>
    <vt:vector size="4" baseType="lpstr">
      <vt:lpstr>СТАЊЕ СРЕДСТАВА НА ДАН</vt:lpstr>
      <vt:lpstr>ИСПЛАТА ПО ДОБАВЉАЧИМА </vt:lpstr>
      <vt:lpstr>List3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2020-01-14T08:56:04Z</cp:lastPrinted>
  <dcterms:created xsi:type="dcterms:W3CDTF">2018-11-15T07:03:42Z</dcterms:created>
  <dcterms:modified xsi:type="dcterms:W3CDTF">2022-12-30T10:12:39Z</dcterms:modified>
</cp:coreProperties>
</file>