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 activeTab="1"/>
  </bookViews>
  <sheets>
    <sheet name="СТАЊЕ СРЕДСТАВА НА ДАН" sheetId="1" r:id="rId1"/>
    <sheet name="ИСПЛАТА ПО ДОБАВЉАЧИМА " sheetId="2" r:id="rId2"/>
    <sheet name="List3" sheetId="3" r:id="rId3"/>
  </sheets>
  <definedNames>
    <definedName name="_xlnm.Print_Area" localSheetId="1">'ИСПЛАТА ПО ДОБАВЉАЧИМА '!$B$1:$F$41</definedName>
  </definedNames>
  <calcPr calcId="145621"/>
</workbook>
</file>

<file path=xl/calcChain.xml><?xml version="1.0" encoding="utf-8"?>
<calcChain xmlns="http://schemas.openxmlformats.org/spreadsheetml/2006/main">
  <c r="E16" i="2" l="1"/>
  <c r="E12" i="2"/>
  <c r="E23" i="1"/>
  <c r="E10" i="1"/>
  <c r="E36" i="1" l="1"/>
  <c r="E14" i="1" s="1"/>
  <c r="E15" i="1" l="1"/>
  <c r="E7" i="1" s="1"/>
</calcChain>
</file>

<file path=xl/sharedStrings.xml><?xml version="1.0" encoding="utf-8"?>
<sst xmlns="http://schemas.openxmlformats.org/spreadsheetml/2006/main" count="55" uniqueCount="46">
  <si>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</si>
  <si>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</si>
  <si>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</si>
  <si>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</si>
  <si>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</si>
  <si>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</si>
  <si>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</si>
  <si>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</si>
  <si>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</si>
  <si>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</si>
  <si>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</si>
  <si>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</si>
  <si>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</si>
  <si>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</si>
  <si>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</si>
  <si>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</si>
  <si>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</si>
  <si>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</si>
  <si>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</si>
  <si>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</si>
  <si>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</si>
  <si>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</si>
  <si>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</si>
  <si>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</si>
  <si>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</si>
  <si>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Остале исплате</t>
  </si>
  <si>
    <t>Укупно:</t>
  </si>
  <si>
    <t xml:space="preserve">Исплаћено дана </t>
  </si>
  <si>
    <t>Прилив средстава од РФЗО-а по уговору за 2019.год.</t>
  </si>
  <si>
    <t>КПП</t>
  </si>
  <si>
    <t>НАМЕНА</t>
  </si>
  <si>
    <t>ДОБАВЉАЧ</t>
  </si>
  <si>
    <t>ИЗНОС</t>
  </si>
  <si>
    <t>0 7C</t>
  </si>
  <si>
    <t>ENERGENTI</t>
  </si>
  <si>
    <t>Mihajlović Praćin</t>
  </si>
  <si>
    <t>Srbija gas-kuhinja Beograd</t>
  </si>
  <si>
    <t>Srbija gas-grejnje Beograd</t>
  </si>
  <si>
    <t>Ukupno energenti</t>
  </si>
  <si>
    <t>zdravlja-prenos sredstava</t>
  </si>
  <si>
    <t>pogrešna uplata Ministarstva</t>
  </si>
  <si>
    <t>Ukupno ostale isplate</t>
  </si>
  <si>
    <t>Svega potrošno</t>
  </si>
  <si>
    <t xml:space="preserve">28.06.2019. </t>
  </si>
  <si>
    <t>ИСПЛАТЕ СА БУЏЕТСКОГ РАЧУНА  ПО НАМЕНАМА И ДОБАВЉАЧИМА НА ДАН:</t>
  </si>
  <si>
    <t>R. 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</si>
</sst>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3" fillId="0" borderId="0" xfId="0" applyFont="1" applyBorder="1" applyAlignment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0" xfId="0" applyFont="1"/>
    <xf numFmtId="2" fontId="0" fillId="0" borderId="1" xfId="0" applyNumberFormat="1" applyBorder="1"/>
    <xf numFmtId="0" fontId="5" fillId="0" borderId="1" xfId="0" applyFont="1" applyBorder="1" applyAlignment="1"/>
    <xf numFmtId="0" fontId="0" fillId="0" borderId="1" xfId="0" applyFont="1" applyBorder="1"/>
    <xf numFmtId="0" fontId="4" fillId="0" borderId="1" xfId="0" applyFont="1" applyBorder="1"/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workbookViewId="0">
      <selection sqref="A1:C4"/>
    </sheetView>
  </sheetViews>
  <sheetFormatPr defaultRowHeight="15" x14ac:dyDescent="0.25"/>
  <cols>
    <col min="1" max="1" width="9.140625" style="2"/>
    <col min="2" max="2" width="14.5703125" style="2" customWidth="1"/>
    <col min="3" max="3" width="31.28515625" style="2" customWidth="1"/>
    <col min="4" max="4" width="21.85546875" style="2" customWidth="1"/>
    <col min="5" max="5" width="17.5703125" style="9" customWidth="1"/>
    <col min="6" max="16384" width="9.140625" style="2"/>
  </cols>
  <sheetData>
    <row r="1" spans="1:7" x14ac:dyDescent="0.25">
      <c r="A1" s="5" t="s">
        <v>0</v>
      </c>
      <c r="B1" s="5"/>
      <c r="C1" s="5"/>
      <c r="D1"/>
    </row>
    <row r="2" spans="1:7" x14ac:dyDescent="0.25">
      <c r="A2"/>
      <c r="B2"/>
      <c r="C2"/>
      <c r="D2"/>
    </row>
    <row r="3" spans="1:7" ht="18.75" x14ac:dyDescent="0.25">
      <c r="C3" s="6" t="s">
        <v>1</v>
      </c>
    </row>
    <row r="7" spans="1:7" ht="18.75" x14ac:dyDescent="0.3">
      <c r="A7" s="34" t="s">
        <v>3</v>
      </c>
      <c r="B7" s="35"/>
      <c r="C7" s="36"/>
      <c r="D7" s="17">
        <v>43644</v>
      </c>
      <c r="E7" s="13">
        <f>+E15</f>
        <v>1781294.31</v>
      </c>
    </row>
    <row r="8" spans="1:7" x14ac:dyDescent="0.25">
      <c r="A8" s="7">
        <v>1</v>
      </c>
      <c r="B8" s="8" t="s">
        <v>2</v>
      </c>
      <c r="C8" s="8"/>
      <c r="D8" s="17">
        <v>43643</v>
      </c>
      <c r="E8" s="10">
        <v>1298259.82</v>
      </c>
    </row>
    <row r="9" spans="1:7" x14ac:dyDescent="0.25">
      <c r="A9" s="1">
        <v>2</v>
      </c>
      <c r="B9" s="28" t="s">
        <v>4</v>
      </c>
      <c r="C9" s="29"/>
      <c r="D9" s="30"/>
      <c r="E9" s="11"/>
      <c r="F9"/>
      <c r="G9"/>
    </row>
    <row r="10" spans="1:7" x14ac:dyDescent="0.25">
      <c r="A10" s="1">
        <v>3</v>
      </c>
      <c r="B10" s="28" t="s">
        <v>28</v>
      </c>
      <c r="C10" s="29"/>
      <c r="D10" s="30"/>
      <c r="E10" s="11">
        <f>291250+838166.67</f>
        <v>1129416.67</v>
      </c>
      <c r="F10"/>
      <c r="G10"/>
    </row>
    <row r="11" spans="1:7" x14ac:dyDescent="0.25">
      <c r="A11" s="1">
        <v>4</v>
      </c>
      <c r="B11" s="28" t="s">
        <v>5</v>
      </c>
      <c r="C11" s="29"/>
      <c r="D11" s="30"/>
      <c r="E11" s="11">
        <v>7200</v>
      </c>
      <c r="F11"/>
      <c r="G11"/>
    </row>
    <row r="12" spans="1:7" x14ac:dyDescent="0.25">
      <c r="A12" s="1">
        <v>5</v>
      </c>
      <c r="B12" s="28" t="s">
        <v>6</v>
      </c>
      <c r="C12" s="29"/>
      <c r="D12" s="30"/>
      <c r="E12" s="11"/>
      <c r="F12"/>
      <c r="G12"/>
    </row>
    <row r="13" spans="1:7" x14ac:dyDescent="0.25">
      <c r="A13" s="1">
        <v>6</v>
      </c>
      <c r="B13" s="31" t="s">
        <v>7</v>
      </c>
      <c r="C13" s="32"/>
      <c r="D13" s="33"/>
      <c r="E13" s="10"/>
    </row>
    <row r="14" spans="1:7" x14ac:dyDescent="0.25">
      <c r="A14" s="4">
        <v>7</v>
      </c>
      <c r="B14" s="31" t="s">
        <v>27</v>
      </c>
      <c r="C14" s="33"/>
      <c r="D14" s="12">
        <v>43644</v>
      </c>
      <c r="E14" s="10">
        <f>+E36</f>
        <v>653582.18000000005</v>
      </c>
    </row>
    <row r="15" spans="1:7" x14ac:dyDescent="0.25">
      <c r="A15" s="25" t="s">
        <v>8</v>
      </c>
      <c r="B15" s="26"/>
      <c r="C15" s="26"/>
      <c r="D15" s="27"/>
      <c r="E15" s="13">
        <f>+E8+E9+E10+E11+E12+E13-E14</f>
        <v>1781294.31</v>
      </c>
    </row>
    <row r="18" spans="1:7" x14ac:dyDescent="0.25">
      <c r="A18" s="37" t="s">
        <v>9</v>
      </c>
      <c r="B18" s="38"/>
      <c r="C18" s="38"/>
      <c r="D18" s="38"/>
      <c r="E18" s="39"/>
    </row>
    <row r="19" spans="1:7" x14ac:dyDescent="0.25">
      <c r="A19" s="3">
        <v>1</v>
      </c>
      <c r="B19" s="28" t="s">
        <v>10</v>
      </c>
      <c r="C19" s="29"/>
      <c r="D19" s="30"/>
      <c r="E19" s="11"/>
      <c r="F19"/>
      <c r="G19"/>
    </row>
    <row r="20" spans="1:7" x14ac:dyDescent="0.25">
      <c r="A20" s="3">
        <v>2</v>
      </c>
      <c r="B20" s="28" t="s">
        <v>11</v>
      </c>
      <c r="C20" s="29"/>
      <c r="D20" s="30"/>
      <c r="E20" s="11"/>
      <c r="F20"/>
      <c r="G20"/>
    </row>
    <row r="21" spans="1:7" x14ac:dyDescent="0.25">
      <c r="A21" s="3">
        <v>3</v>
      </c>
      <c r="B21" s="28" t="s">
        <v>12</v>
      </c>
      <c r="C21" s="29"/>
      <c r="D21" s="30"/>
      <c r="E21" s="11"/>
      <c r="F21"/>
      <c r="G21"/>
    </row>
    <row r="22" spans="1:7" x14ac:dyDescent="0.25">
      <c r="A22" s="3">
        <v>4</v>
      </c>
      <c r="B22" s="28" t="s">
        <v>13</v>
      </c>
      <c r="C22" s="29"/>
      <c r="D22" s="30"/>
      <c r="E22" s="11"/>
      <c r="F22"/>
      <c r="G22"/>
    </row>
    <row r="23" spans="1:7" x14ac:dyDescent="0.25">
      <c r="A23" s="3">
        <v>5</v>
      </c>
      <c r="B23" s="28" t="s">
        <v>14</v>
      </c>
      <c r="C23" s="29"/>
      <c r="D23" s="30"/>
      <c r="E23" s="11">
        <f>24281.76+37946.12+2422.96</f>
        <v>64650.840000000004</v>
      </c>
      <c r="F23"/>
      <c r="G23"/>
    </row>
    <row r="24" spans="1:7" x14ac:dyDescent="0.25">
      <c r="A24" s="3">
        <v>6</v>
      </c>
      <c r="B24" s="28" t="s">
        <v>15</v>
      </c>
      <c r="C24" s="29"/>
      <c r="D24" s="30"/>
      <c r="E24" s="11">
        <v>569599.16</v>
      </c>
      <c r="F24"/>
      <c r="G24"/>
    </row>
    <row r="25" spans="1:7" x14ac:dyDescent="0.25">
      <c r="A25" s="3">
        <v>7</v>
      </c>
      <c r="B25" s="28" t="s">
        <v>16</v>
      </c>
      <c r="C25" s="29"/>
      <c r="D25" s="30"/>
      <c r="E25" s="11"/>
      <c r="F25"/>
      <c r="G25"/>
    </row>
    <row r="26" spans="1:7" x14ac:dyDescent="0.25">
      <c r="A26" s="3">
        <v>8</v>
      </c>
      <c r="B26" s="28" t="s">
        <v>17</v>
      </c>
      <c r="C26" s="29"/>
      <c r="D26" s="30"/>
      <c r="E26" s="11"/>
      <c r="F26"/>
      <c r="G26"/>
    </row>
    <row r="27" spans="1:7" x14ac:dyDescent="0.25">
      <c r="A27" s="3">
        <v>9</v>
      </c>
      <c r="B27" s="14" t="s">
        <v>18</v>
      </c>
      <c r="C27" s="15"/>
      <c r="D27" s="16"/>
      <c r="E27" s="11"/>
      <c r="F27"/>
      <c r="G27"/>
    </row>
    <row r="28" spans="1:7" x14ac:dyDescent="0.25">
      <c r="A28" s="3">
        <v>10</v>
      </c>
      <c r="B28" s="14" t="s">
        <v>19</v>
      </c>
      <c r="C28" s="15"/>
      <c r="D28" s="15"/>
      <c r="E28" s="11"/>
      <c r="F28"/>
      <c r="G28"/>
    </row>
    <row r="29" spans="1:7" x14ac:dyDescent="0.25">
      <c r="A29" s="3">
        <v>11</v>
      </c>
      <c r="B29" s="28" t="s">
        <v>20</v>
      </c>
      <c r="C29" s="29"/>
      <c r="D29" s="30"/>
      <c r="E29" s="11"/>
      <c r="F29"/>
      <c r="G29"/>
    </row>
    <row r="30" spans="1:7" x14ac:dyDescent="0.25">
      <c r="A30" s="3">
        <v>12</v>
      </c>
      <c r="B30" s="28" t="s">
        <v>21</v>
      </c>
      <c r="C30" s="29"/>
      <c r="D30" s="30"/>
      <c r="E30" s="11"/>
      <c r="F30"/>
      <c r="G30"/>
    </row>
    <row r="31" spans="1:7" x14ac:dyDescent="0.25">
      <c r="A31" s="3">
        <v>13</v>
      </c>
      <c r="B31" s="28" t="s">
        <v>22</v>
      </c>
      <c r="C31" s="29"/>
      <c r="D31" s="30"/>
      <c r="E31" s="11"/>
      <c r="F31"/>
      <c r="G31"/>
    </row>
    <row r="32" spans="1:7" x14ac:dyDescent="0.25">
      <c r="A32" s="3">
        <v>14</v>
      </c>
      <c r="B32" s="28" t="s">
        <v>23</v>
      </c>
      <c r="C32" s="29"/>
      <c r="D32" s="30"/>
      <c r="E32" s="11"/>
      <c r="F32"/>
      <c r="G32"/>
    </row>
    <row r="33" spans="1:7" x14ac:dyDescent="0.25">
      <c r="A33" s="3">
        <v>15</v>
      </c>
      <c r="B33" s="28" t="s">
        <v>24</v>
      </c>
      <c r="C33" s="29"/>
      <c r="D33" s="30"/>
      <c r="E33" s="11"/>
      <c r="F33"/>
      <c r="G33"/>
    </row>
    <row r="34" spans="1:7" x14ac:dyDescent="0.25">
      <c r="A34" s="3">
        <v>16</v>
      </c>
      <c r="B34" s="31" t="s">
        <v>25</v>
      </c>
      <c r="C34" s="32"/>
      <c r="D34" s="33"/>
      <c r="E34" s="11">
        <v>19332.18</v>
      </c>
      <c r="F34"/>
      <c r="G34"/>
    </row>
    <row r="35" spans="1:7" x14ac:dyDescent="0.25">
      <c r="A35" s="3">
        <v>17</v>
      </c>
      <c r="B35" s="22"/>
      <c r="C35" s="23"/>
      <c r="D35" s="24"/>
      <c r="E35" s="11"/>
      <c r="F35"/>
      <c r="G35"/>
    </row>
    <row r="36" spans="1:7" x14ac:dyDescent="0.25">
      <c r="A36" s="25" t="s">
        <v>26</v>
      </c>
      <c r="B36" s="26"/>
      <c r="C36" s="26"/>
      <c r="D36" s="27"/>
      <c r="E36" s="13">
        <f>SUM(E19:E35)</f>
        <v>653582.18000000005</v>
      </c>
    </row>
  </sheetData>
  <mergeCells count="25"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  <mergeCell ref="B23:D23"/>
    <mergeCell ref="B24:D24"/>
    <mergeCell ref="B25:D25"/>
    <mergeCell ref="B9:D9"/>
    <mergeCell ref="B10:D10"/>
    <mergeCell ref="B11:D11"/>
    <mergeCell ref="B35:D35"/>
    <mergeCell ref="A36:D36"/>
    <mergeCell ref="B33:D33"/>
    <mergeCell ref="B34:D34"/>
    <mergeCell ref="B26:D26"/>
    <mergeCell ref="B29:D29"/>
    <mergeCell ref="B30:D30"/>
    <mergeCell ref="B31:D31"/>
    <mergeCell ref="B32:D32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zoomScaleNormal="100" workbookViewId="0">
      <selection activeCell="D26" sqref="D26"/>
    </sheetView>
  </sheetViews>
  <sheetFormatPr defaultRowHeight="15" x14ac:dyDescent="0.25"/>
  <cols>
    <col min="1" max="1" width="5.140625" customWidth="1"/>
    <col min="2" max="2" width="9.7109375" customWidth="1"/>
    <col min="3" max="3" width="26" customWidth="1"/>
    <col min="4" max="4" width="27.140625" customWidth="1"/>
    <col min="5" max="5" width="19" customWidth="1"/>
    <col min="6" max="6" width="13" customWidth="1"/>
  </cols>
  <sheetData>
    <row r="1" spans="1:8" x14ac:dyDescent="0.25">
      <c r="B1" s="5" t="s">
        <v>0</v>
      </c>
      <c r="C1" s="5"/>
      <c r="D1" s="5"/>
    </row>
    <row r="3" spans="1:8" ht="18.75" x14ac:dyDescent="0.25">
      <c r="B3" s="2"/>
      <c r="C3" s="2"/>
      <c r="D3" s="6" t="s">
        <v>1</v>
      </c>
    </row>
    <row r="4" spans="1:8" ht="15.75" x14ac:dyDescent="0.25">
      <c r="B4" s="20" t="s">
        <v>44</v>
      </c>
      <c r="C4" s="20"/>
      <c r="D4" s="21"/>
      <c r="E4" s="5"/>
      <c r="F4" s="40" t="s">
        <v>43</v>
      </c>
    </row>
    <row r="5" spans="1:8" ht="15.75" x14ac:dyDescent="0.25">
      <c r="B5" s="19"/>
      <c r="C5" s="20"/>
      <c r="D5" s="20"/>
      <c r="E5" s="21"/>
      <c r="F5" s="5"/>
      <c r="G5" s="5"/>
      <c r="H5" s="5"/>
    </row>
    <row r="7" spans="1:8" s="5" customFormat="1" x14ac:dyDescent="0.25">
      <c r="A7" s="18" t="s">
        <v>45</v>
      </c>
      <c r="B7" s="18" t="s">
        <v>29</v>
      </c>
      <c r="C7" s="18" t="s">
        <v>30</v>
      </c>
      <c r="D7" s="18" t="s">
        <v>31</v>
      </c>
      <c r="E7" s="18" t="s">
        <v>32</v>
      </c>
    </row>
    <row r="8" spans="1:8" x14ac:dyDescent="0.25">
      <c r="A8" s="8">
        <v>1</v>
      </c>
      <c r="B8" s="8" t="s">
        <v>33</v>
      </c>
      <c r="C8" s="8" t="s">
        <v>34</v>
      </c>
      <c r="D8" s="8" t="s">
        <v>35</v>
      </c>
      <c r="E8" s="41">
        <v>24281.759999999998</v>
      </c>
    </row>
    <row r="9" spans="1:8" x14ac:dyDescent="0.25">
      <c r="A9" s="8">
        <v>2</v>
      </c>
      <c r="B9" s="8" t="s">
        <v>33</v>
      </c>
      <c r="C9" s="8" t="s">
        <v>34</v>
      </c>
      <c r="D9" s="8" t="s">
        <v>35</v>
      </c>
      <c r="E9" s="8">
        <v>37946.120000000003</v>
      </c>
    </row>
    <row r="10" spans="1:8" x14ac:dyDescent="0.25">
      <c r="A10" s="8">
        <v>3</v>
      </c>
      <c r="B10" s="8" t="s">
        <v>33</v>
      </c>
      <c r="C10" s="8" t="s">
        <v>34</v>
      </c>
      <c r="D10" s="8" t="s">
        <v>36</v>
      </c>
      <c r="E10" s="8">
        <v>2422.96</v>
      </c>
    </row>
    <row r="11" spans="1:8" ht="15.75" x14ac:dyDescent="0.25">
      <c r="A11" s="8">
        <v>4</v>
      </c>
      <c r="B11" s="8" t="s">
        <v>33</v>
      </c>
      <c r="C11" s="8" t="s">
        <v>34</v>
      </c>
      <c r="D11" s="42" t="s">
        <v>37</v>
      </c>
      <c r="E11" s="43">
        <v>569599.16</v>
      </c>
    </row>
    <row r="12" spans="1:8" x14ac:dyDescent="0.25">
      <c r="A12" s="8"/>
      <c r="B12" s="8"/>
      <c r="C12" s="8"/>
      <c r="D12" s="44" t="s">
        <v>38</v>
      </c>
      <c r="E12" s="44">
        <f>SUM(E8:E11)</f>
        <v>634250</v>
      </c>
    </row>
    <row r="13" spans="1:8" x14ac:dyDescent="0.25">
      <c r="A13" s="8">
        <v>5</v>
      </c>
      <c r="B13" s="8"/>
      <c r="C13" s="8"/>
      <c r="D13" s="8" t="s">
        <v>40</v>
      </c>
      <c r="E13" s="8"/>
    </row>
    <row r="14" spans="1:8" x14ac:dyDescent="0.25">
      <c r="A14" s="8"/>
      <c r="B14" s="8"/>
      <c r="C14" s="8"/>
      <c r="D14" s="8" t="s">
        <v>39</v>
      </c>
      <c r="E14" s="43">
        <v>19332.18</v>
      </c>
    </row>
    <row r="15" spans="1:8" x14ac:dyDescent="0.25">
      <c r="A15" s="8"/>
      <c r="B15" s="8"/>
      <c r="C15" s="8"/>
      <c r="D15" s="44" t="s">
        <v>41</v>
      </c>
      <c r="E15" s="44">
        <v>19332.18</v>
      </c>
    </row>
    <row r="16" spans="1:8" x14ac:dyDescent="0.25">
      <c r="A16" s="8"/>
      <c r="B16" s="8"/>
      <c r="C16" s="8"/>
      <c r="D16" s="44" t="s">
        <v>42</v>
      </c>
      <c r="E16" s="44">
        <f>+E12+E14</f>
        <v>653582.18000000005</v>
      </c>
    </row>
    <row r="17" spans="1:5" x14ac:dyDescent="0.25">
      <c r="A17" s="8"/>
      <c r="B17" s="8"/>
      <c r="C17" s="8"/>
      <c r="D17" s="8"/>
      <c r="E17" s="8"/>
    </row>
  </sheetData>
  <pageMargins left="0.7" right="0.7" top="0.75" bottom="0.75" header="0.3" footer="0.3"/>
  <pageSetup paperSize="9"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opsezi</vt:lpstr>
      </vt:variant>
      <vt:variant>
        <vt:i4>1</vt:i4>
      </vt:variant>
    </vt:vector>
  </HeadingPairs>
  <TitlesOfParts>
    <vt:vector size="4" baseType="lpstr">
      <vt:lpstr>СТАЊЕ СРЕДСТАВА НА ДАН</vt:lpstr>
      <vt:lpstr>ИСПЛАТА ПО ДОБАВЉАЧИМА </vt:lpstr>
      <vt:lpstr>List3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Windows User</cp:lastModifiedBy>
  <cp:lastPrinted>2019-07-01T08:16:38Z</cp:lastPrinted>
  <dcterms:created xsi:type="dcterms:W3CDTF">2018-11-15T07:03:42Z</dcterms:created>
  <dcterms:modified xsi:type="dcterms:W3CDTF">2019-07-01T08:59:01Z</dcterms:modified>
</cp:coreProperties>
</file>